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tock" sheetId="1" r:id="rId1"/>
  </sheets>
</workbook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/Relationships>
</file>

<file path=xl/worksheets/sheet1.xml><?xml version="1.0" encoding="utf-8"?>
<worksheet xmlns="http://schemas.openxmlformats.org/spreadsheetml/2006/main">
  <sheetData>
    <row r="1">
      <c r="A1" t="inlineStr">
        <is>
          <t>Réf</t>
        </is>
      </c>
      <c r="B1" t="inlineStr">
        <is>
          <t>Désignation</t>
        </is>
      </c>
      <c r="C1" t="inlineStr">
        <is>
          <t>Catégorie</t>
        </is>
      </c>
      <c r="D1" t="inlineStr">
        <is>
          <t>Fournisseur</t>
        </is>
      </c>
      <c r="E1" t="inlineStr">
        <is>
          <t>Prix achat € HT</t>
        </is>
      </c>
      <c r="F1" t="inlineStr">
        <is>
          <t>Quantité en stock</t>
        </is>
      </c>
      <c r="G1" t="inlineStr">
        <is>
          <t>Seuil d'alerte</t>
        </is>
      </c>
      <c r="H1" t="inlineStr">
        <is>
          <t>Valeur du stock €</t>
        </is>
      </c>
      <c r="I1" t="inlineStr">
        <is>
          <t>État</t>
        </is>
      </c>
    </row>
    <row r="2">
      <c r="A2" t="inlineStr">
        <is>
          <t>VIS-014</t>
        </is>
      </c>
      <c r="B2" t="inlineStr">
        <is>
          <t>Vis inox A2 4x40 (boîte 200)</t>
        </is>
      </c>
      <c r="C2" t="inlineStr">
        <is>
          <t>Visserie</t>
        </is>
      </c>
      <c r="D2" t="inlineStr">
        <is>
          <t>Fixatop</t>
        </is>
      </c>
      <c r="E2">
        <v>8.9</v>
      </c>
      <c r="F2">
        <v>42</v>
      </c>
      <c r="G2">
        <v>15</v>
      </c>
      <c r="H2">
        <f>IF($A2="","",E2*F2)</f>
        <v>373.8</v>
      </c>
      <c r="I2" t="str">
        <f>IF($A2="","",IF(F2&lt;=G2,"À COMMANDER","ok"))</f>
        <v>ok</v>
      </c>
    </row>
    <row r="3">
      <c r="A3" t="inlineStr">
        <is>
          <t>VIS-022</t>
        </is>
      </c>
      <c r="B3" t="inlineStr">
        <is>
          <t>Chevilles nylon 8 mm (x100)</t>
        </is>
      </c>
      <c r="C3" t="inlineStr">
        <is>
          <t>Visserie</t>
        </is>
      </c>
      <c r="D3" t="inlineStr">
        <is>
          <t>Fixatop</t>
        </is>
      </c>
      <c r="E3">
        <v>6.4</v>
      </c>
      <c r="F3">
        <v>3</v>
      </c>
      <c r="G3">
        <v>10</v>
      </c>
      <c r="H3">
        <f>IF($A3="","",E3*F3)</f>
        <v>19.2</v>
      </c>
      <c r="I3" t="str">
        <f>IF($A3="","",IF(F3&lt;=G3,"À COMMANDER","ok"))</f>
        <v>À COMMANDER</v>
      </c>
    </row>
    <row r="4">
      <c r="A4" t="inlineStr">
        <is>
          <t>PLB-001</t>
        </is>
      </c>
      <c r="B4" t="inlineStr">
        <is>
          <t>Tube PER 16 mm (couronne 50 m)</t>
        </is>
      </c>
      <c r="C4" t="inlineStr">
        <is>
          <t>Plomberie</t>
        </is>
      </c>
      <c r="D4" t="inlineStr">
        <is>
          <t>Sanidiff</t>
        </is>
      </c>
      <c r="E4">
        <v>38.5</v>
      </c>
      <c r="F4">
        <v>11</v>
      </c>
      <c r="G4">
        <v>4</v>
      </c>
      <c r="H4">
        <f>IF($A4="","",E4*F4)</f>
        <v>423.5</v>
      </c>
      <c r="I4" t="str">
        <f>IF($A4="","",IF(F4&lt;=G4,"À COMMANDER","ok"))</f>
        <v>ok</v>
      </c>
    </row>
    <row r="5">
      <c r="A5" t="inlineStr">
        <is>
          <t>PLB-008</t>
        </is>
      </c>
      <c r="B5" t="inlineStr">
        <is>
          <t>Raccord laiton 15/21</t>
        </is>
      </c>
      <c r="C5" t="inlineStr">
        <is>
          <t>Plomberie</t>
        </is>
      </c>
      <c r="D5" t="inlineStr">
        <is>
          <t>Sanidiff</t>
        </is>
      </c>
      <c r="E5">
        <v>2.3</v>
      </c>
      <c r="F5">
        <v>0</v>
      </c>
      <c r="G5">
        <v>30</v>
      </c>
      <c r="H5">
        <f>IF($A5="","",E5*F5)</f>
        <v>0.0</v>
      </c>
      <c r="I5" t="str">
        <f>IF($A5="","",IF(F5&lt;=G5,"À COMMANDER","ok"))</f>
        <v>À COMMANDER</v>
      </c>
    </row>
    <row r="6">
      <c r="A6" t="inlineStr">
        <is>
          <t>ELE-101</t>
        </is>
      </c>
      <c r="B6" t="inlineStr">
        <is>
          <t>Câble 3G2.5 (couronne 50 m)</t>
        </is>
      </c>
      <c r="C6" t="inlineStr">
        <is>
          <t>Électricité</t>
        </is>
      </c>
      <c r="D6" t="inlineStr">
        <is>
          <t>Rexelec</t>
        </is>
      </c>
      <c r="E6">
        <v>42.0</v>
      </c>
      <c r="F6">
        <v>7</v>
      </c>
      <c r="G6">
        <v>5</v>
      </c>
      <c r="H6">
        <f>IF($A6="","",E6*F6)</f>
        <v>294.0</v>
      </c>
      <c r="I6" t="str">
        <f>IF($A6="","",IF(F6&lt;=G6,"À COMMANDER","ok"))</f>
        <v>ok</v>
      </c>
    </row>
    <row r="7">
      <c r="A7" t="inlineStr">
        <is>
          <t>ELE-107</t>
        </is>
      </c>
      <c r="B7" t="inlineStr">
        <is>
          <t>Disjoncteur 16 A</t>
        </is>
      </c>
      <c r="C7" t="inlineStr">
        <is>
          <t>Électricité</t>
        </is>
      </c>
      <c r="D7" t="inlineStr">
        <is>
          <t>Rexelec</t>
        </is>
      </c>
      <c r="E7">
        <v>7.8</v>
      </c>
      <c r="F7">
        <v>24</v>
      </c>
      <c r="G7">
        <v>12</v>
      </c>
      <c r="H7">
        <f>IF($A7="","",E7*F7)</f>
        <v>187.2</v>
      </c>
      <c r="I7" t="str">
        <f>IF($A7="","",IF(F7&lt;=G7,"À COMMANDER","ok"))</f>
        <v>ok</v>
      </c>
    </row>
    <row r="8">
      <c r="A8" t="inlineStr">
        <is>
          <t>OUT-030</t>
        </is>
      </c>
      <c r="B8" t="inlineStr">
        <is>
          <t>Lame scie sauteuse bois (x5)</t>
        </is>
      </c>
      <c r="C8" t="inlineStr">
        <is>
          <t>Outillage</t>
        </is>
      </c>
      <c r="D8" t="inlineStr">
        <is>
          <t>Bricopro</t>
        </is>
      </c>
      <c r="E8">
        <v>4.1</v>
      </c>
      <c r="F8">
        <v>6</v>
      </c>
      <c r="G8">
        <v>8</v>
      </c>
      <c r="H8">
        <f>IF($A8="","",E8*F8)</f>
        <v>24.6</v>
      </c>
      <c r="I8" t="str">
        <f>IF($A8="","",IF(F8&lt;=G8,"À COMMANDER","ok"))</f>
        <v>À COMMANDER</v>
      </c>
    </row>
    <row r="9">
      <c r="A9" t="inlineStr">
        <is>
          <t>OUT-034</t>
        </is>
      </c>
      <c r="B9" t="inlineStr">
        <is>
          <t>Foret béton SDS 8 mm</t>
        </is>
      </c>
      <c r="C9" t="inlineStr">
        <is>
          <t>Outillage</t>
        </is>
      </c>
      <c r="D9" t="inlineStr">
        <is>
          <t>Bricopro</t>
        </is>
      </c>
      <c r="E9">
        <v>5.6</v>
      </c>
      <c r="F9">
        <v>12</v>
      </c>
      <c r="G9">
        <v>5</v>
      </c>
      <c r="H9">
        <f>IF($A9="","",E9*F9)</f>
        <v>67.2</v>
      </c>
      <c r="I9" t="str">
        <f>IF($A9="","",IF(F9&lt;=G9,"À COMMANDER","ok"))</f>
        <v>ok</v>
      </c>
    </row>
    <row r="10">
      <c r="A10" t="inlineStr">
        <is>
          <t>EPI-002</t>
        </is>
      </c>
      <c r="B10" t="inlineStr">
        <is>
          <t>Gants nitrile T9 (x12)</t>
        </is>
      </c>
      <c r="C10" t="inlineStr">
        <is>
          <t>EPI</t>
        </is>
      </c>
      <c r="D10" t="inlineStr">
        <is>
          <t>Protec+</t>
        </is>
      </c>
      <c r="E10">
        <v>11.2</v>
      </c>
      <c r="F10">
        <v>5</v>
      </c>
      <c r="G10">
        <v>12</v>
      </c>
      <c r="H10">
        <f>IF($A10="","",E10*F10)</f>
        <v>56.0</v>
      </c>
      <c r="I10" t="str">
        <f>IF($A10="","",IF(F10&lt;=G10,"À COMMANDER","ok"))</f>
        <v>À COMMANDER</v>
      </c>
    </row>
    <row r="11">
      <c r="A11" t="inlineStr">
        <is>
          <t>EPI-011</t>
        </is>
      </c>
      <c r="B11" t="inlineStr">
        <is>
          <t>Lunettes de protection</t>
        </is>
      </c>
      <c r="C11" t="inlineStr">
        <is>
          <t>EPI</t>
        </is>
      </c>
      <c r="D11" t="inlineStr">
        <is>
          <t>Protec+</t>
        </is>
      </c>
      <c r="E11">
        <v>3.6</v>
      </c>
      <c r="F11">
        <v>18</v>
      </c>
      <c r="G11">
        <v>6</v>
      </c>
      <c r="H11">
        <f>IF($A11="","",E11*F11)</f>
        <v>64.8</v>
      </c>
      <c r="I11" t="str">
        <f>IF($A11="","",IF(F11&lt;=G11,"À COMMANDER","ok"))</f>
        <v>ok</v>
      </c>
    </row>
    <row r="12">
      <c r="H12">
        <f>IF($A12="","",E12*F12)</f>
      </c>
      <c r="I12">
        <f>IF($A12="","",IF(F12&lt;=G12,"À COMMANDER","ok"))</f>
      </c>
    </row>
    <row r="13">
      <c r="H13">
        <f>IF($A13="","",E13*F13)</f>
      </c>
      <c r="I13">
        <f>IF($A13="","",IF(F13&lt;=G13,"À COMMANDER","ok"))</f>
      </c>
    </row>
    <row r="14">
      <c r="H14">
        <f>IF($A14="","",E14*F14)</f>
      </c>
      <c r="I14">
        <f>IF($A14="","",IF(F14&lt;=G14,"À COMMANDER","ok"))</f>
      </c>
    </row>
    <row r="15">
      <c r="H15">
        <f>IF($A15="","",E15*F15)</f>
      </c>
      <c r="I15">
        <f>IF($A15="","",IF(F15&lt;=G15,"À COMMANDER","ok"))</f>
      </c>
    </row>
    <row r="16">
      <c r="H16">
        <f>IF($A16="","",E16*F16)</f>
      </c>
      <c r="I16">
        <f>IF($A16="","",IF(F16&lt;=G16,"À COMMANDER","ok"))</f>
      </c>
    </row>
    <row r="17">
      <c r="H17">
        <f>IF($A17="","",E17*F17)</f>
      </c>
      <c r="I17">
        <f>IF($A17="","",IF(F17&lt;=G17,"À COMMANDER","ok"))</f>
      </c>
    </row>
    <row r="18">
      <c r="H18">
        <f>IF($A18="","",E18*F18)</f>
      </c>
      <c r="I18">
        <f>IF($A18="","",IF(F18&lt;=G18,"À COMMANDER","ok"))</f>
      </c>
    </row>
    <row r="19">
      <c r="H19">
        <f>IF($A19="","",E19*F19)</f>
      </c>
      <c r="I19">
        <f>IF($A19="","",IF(F19&lt;=G19,"À COMMANDER","ok"))</f>
      </c>
    </row>
    <row r="20">
      <c r="H20">
        <f>IF($A20="","",E20*F20)</f>
      </c>
      <c r="I20">
        <f>IF($A20="","",IF(F20&lt;=G20,"À COMMANDER","ok"))</f>
      </c>
    </row>
    <row r="21">
      <c r="H21">
        <f>IF($A21="","",E21*F21)</f>
      </c>
      <c r="I21">
        <f>IF($A21="","",IF(F21&lt;=G21,"À COMMANDER","ok"))</f>
      </c>
    </row>
    <row r="22">
      <c r="H22">
        <f>IF($A22="","",E22*F22)</f>
      </c>
      <c r="I22">
        <f>IF($A22="","",IF(F22&lt;=G22,"À COMMANDER","ok"))</f>
      </c>
    </row>
    <row r="23">
      <c r="H23">
        <f>IF($A23="","",E23*F23)</f>
      </c>
      <c r="I23">
        <f>IF($A23="","",IF(F23&lt;=G23,"À COMMANDER","ok"))</f>
      </c>
    </row>
    <row r="24">
      <c r="H24">
        <f>IF($A24="","",E24*F24)</f>
      </c>
      <c r="I24">
        <f>IF($A24="","",IF(F24&lt;=G24,"À COMMANDER","ok"))</f>
      </c>
    </row>
    <row r="25">
      <c r="H25">
        <f>IF($A25="","",E25*F25)</f>
      </c>
      <c r="I25">
        <f>IF($A25="","",IF(F25&lt;=G25,"À COMMANDER","ok"))</f>
      </c>
    </row>
    <row r="26">
      <c r="H26">
        <f>IF($A26="","",E26*F26)</f>
      </c>
      <c r="I26">
        <f>IF($A26="","",IF(F26&lt;=G26,"À COMMANDER","ok"))</f>
      </c>
    </row>
    <row r="27">
      <c r="H27">
        <f>IF($A27="","",E27*F27)</f>
      </c>
      <c r="I27">
        <f>IF($A27="","",IF(F27&lt;=G27,"À COMMANDER","ok"))</f>
      </c>
    </row>
    <row r="28">
      <c r="H28">
        <f>IF($A28="","",E28*F28)</f>
      </c>
      <c r="I28">
        <f>IF($A28="","",IF(F28&lt;=G28,"À COMMANDER","ok"))</f>
      </c>
    </row>
    <row r="29">
      <c r="H29">
        <f>IF($A29="","",E29*F29)</f>
      </c>
      <c r="I29">
        <f>IF($A29="","",IF(F29&lt;=G29,"À COMMANDER","ok"))</f>
      </c>
    </row>
    <row r="30">
      <c r="H30">
        <f>IF($A30="","",E30*F30)</f>
      </c>
      <c r="I30">
        <f>IF($A30="","",IF(F30&lt;=G30,"À COMMANDER","ok"))</f>
      </c>
    </row>
    <row r="31">
      <c r="H31">
        <f>IF($A31="","",E31*F31)</f>
      </c>
      <c r="I31">
        <f>IF($A31="","",IF(F31&lt;=G31,"À COMMANDER","ok"))</f>
      </c>
    </row>
    <row r="32">
      <c r="H32">
        <f>IF($A32="","",E32*F32)</f>
      </c>
      <c r="I32">
        <f>IF($A32="","",IF(F32&lt;=G32,"À COMMANDER","ok"))</f>
      </c>
    </row>
    <row r="33">
      <c r="H33">
        <f>IF($A33="","",E33*F33)</f>
      </c>
      <c r="I33">
        <f>IF($A33="","",IF(F33&lt;=G33,"À COMMANDER","ok"))</f>
      </c>
    </row>
    <row r="34">
      <c r="H34">
        <f>IF($A34="","",E34*F34)</f>
      </c>
      <c r="I34">
        <f>IF($A34="","",IF(F34&lt;=G34,"À COMMANDER","ok"))</f>
      </c>
    </row>
    <row r="35">
      <c r="H35">
        <f>IF($A35="","",E35*F35)</f>
      </c>
      <c r="I35">
        <f>IF($A35="","",IF(F35&lt;=G35,"À COMMANDER","ok"))</f>
      </c>
    </row>
    <row r="36">
      <c r="H36">
        <f>IF($A36="","",E36*F36)</f>
      </c>
      <c r="I36">
        <f>IF($A36="","",IF(F36&lt;=G36,"À COMMANDER","ok"))</f>
      </c>
    </row>
    <row r="37">
      <c r="H37">
        <f>IF($A37="","",E37*F37)</f>
      </c>
      <c r="I37">
        <f>IF($A37="","",IF(F37&lt;=G37,"À COMMANDER","ok"))</f>
      </c>
    </row>
    <row r="38">
      <c r="H38">
        <f>IF($A38="","",E38*F38)</f>
      </c>
      <c r="I38">
        <f>IF($A38="","",IF(F38&lt;=G38,"À COMMANDER","ok"))</f>
      </c>
    </row>
    <row r="39">
      <c r="H39">
        <f>IF($A39="","",E39*F39)</f>
      </c>
      <c r="I39">
        <f>IF($A39="","",IF(F39&lt;=G39,"À COMMANDER","ok"))</f>
      </c>
    </row>
    <row r="40">
      <c r="H40">
        <f>IF($A40="","",E40*F40)</f>
      </c>
      <c r="I40">
        <f>IF($A40="","",IF(F40&lt;=G40,"À COMMANDER","ok"))</f>
      </c>
    </row>
    <row r="41">
      <c r="H41">
        <f>IF($A41="","",E41*F41)</f>
      </c>
      <c r="I41">
        <f>IF($A41="","",IF(F41&lt;=G41,"À COMMANDER","ok"))</f>
      </c>
    </row>
    <row r="42">
      <c r="H42">
        <f>IF($A42="","",E42*F42)</f>
      </c>
      <c r="I42">
        <f>IF($A42="","",IF(F42&lt;=G42,"À COMMANDER","ok"))</f>
      </c>
    </row>
    <row r="43">
      <c r="H43">
        <f>IF($A43="","",E43*F43)</f>
      </c>
      <c r="I43">
        <f>IF($A43="","",IF(F43&lt;=G43,"À COMMANDER","ok"))</f>
      </c>
    </row>
    <row r="44">
      <c r="H44">
        <f>IF($A44="","",E44*F44)</f>
      </c>
      <c r="I44">
        <f>IF($A44="","",IF(F44&lt;=G44,"À COMMANDER","ok"))</f>
      </c>
    </row>
    <row r="45">
      <c r="H45">
        <f>IF($A45="","",E45*F45)</f>
      </c>
      <c r="I45">
        <f>IF($A45="","",IF(F45&lt;=G45,"À COMMANDER","ok"))</f>
      </c>
    </row>
    <row r="46">
      <c r="H46">
        <f>IF($A46="","",E46*F46)</f>
      </c>
      <c r="I46">
        <f>IF($A46="","",IF(F46&lt;=G46,"À COMMANDER","ok"))</f>
      </c>
    </row>
    <row r="47">
      <c r="H47">
        <f>IF($A47="","",E47*F47)</f>
      </c>
      <c r="I47">
        <f>IF($A47="","",IF(F47&lt;=G47,"À COMMANDER","ok"))</f>
      </c>
    </row>
    <row r="48">
      <c r="H48">
        <f>IF($A48="","",E48*F48)</f>
      </c>
      <c r="I48">
        <f>IF($A48="","",IF(F48&lt;=G48,"À COMMANDER","ok"))</f>
      </c>
    </row>
    <row r="49">
      <c r="H49">
        <f>IF($A49="","",E49*F49)</f>
      </c>
      <c r="I49">
        <f>IF($A49="","",IF(F49&lt;=G49,"À COMMANDER","ok"))</f>
      </c>
    </row>
    <row r="50">
      <c r="H50">
        <f>IF($A50="","",E50*F50)</f>
      </c>
      <c r="I50">
        <f>IF($A50="","",IF(F50&lt;=G50,"À COMMANDER","ok"))</f>
      </c>
    </row>
    <row r="51">
      <c r="H51">
        <f>IF($A51="","",E51*F51)</f>
      </c>
      <c r="I51">
        <f>IF($A51="","",IF(F51&lt;=G51,"À COMMANDER","ok"))</f>
      </c>
    </row>
    <row r="52">
      <c r="H52">
        <f>IF($A52="","",E52*F52)</f>
      </c>
      <c r="I52">
        <f>IF($A52="","",IF(F52&lt;=G52,"À COMMANDER","ok"))</f>
      </c>
    </row>
    <row r="53">
      <c r="H53">
        <f>IF($A53="","",E53*F53)</f>
      </c>
      <c r="I53">
        <f>IF($A53="","",IF(F53&lt;=G53,"À COMMANDER","ok"))</f>
      </c>
    </row>
    <row r="54">
      <c r="H54">
        <f>IF($A54="","",E54*F54)</f>
      </c>
      <c r="I54">
        <f>IF($A54="","",IF(F54&lt;=G54,"À COMMANDER","ok"))</f>
      </c>
    </row>
    <row r="55">
      <c r="H55">
        <f>IF($A55="","",E55*F55)</f>
      </c>
      <c r="I55">
        <f>IF($A55="","",IF(F55&lt;=G55,"À COMMANDER","ok"))</f>
      </c>
    </row>
    <row r="56">
      <c r="H56">
        <f>IF($A56="","",E56*F56)</f>
      </c>
      <c r="I56">
        <f>IF($A56="","",IF(F56&lt;=G56,"À COMMANDER","ok"))</f>
      </c>
    </row>
    <row r="57">
      <c r="H57">
        <f>IF($A57="","",E57*F57)</f>
      </c>
      <c r="I57">
        <f>IF($A57="","",IF(F57&lt;=G57,"À COMMANDER","ok"))</f>
      </c>
    </row>
    <row r="58">
      <c r="H58">
        <f>IF($A58="","",E58*F58)</f>
      </c>
      <c r="I58">
        <f>IF($A58="","",IF(F58&lt;=G58,"À COMMANDER","ok"))</f>
      </c>
    </row>
    <row r="59">
      <c r="H59">
        <f>IF($A59="","",E59*F59)</f>
      </c>
      <c r="I59">
        <f>IF($A59="","",IF(F59&lt;=G59,"À COMMANDER","ok"))</f>
      </c>
    </row>
    <row r="60">
      <c r="H60">
        <f>IF($A60="","",E60*F60)</f>
      </c>
      <c r="I60">
        <f>IF($A60="","",IF(F60&lt;=G60,"À COMMANDER","ok"))</f>
      </c>
    </row>
    <row r="61">
      <c r="H61">
        <f>IF($A61="","",E61*F61)</f>
      </c>
      <c r="I61">
        <f>IF($A61="","",IF(F61&lt;=G61,"À COMMANDER","ok"))</f>
      </c>
    </row>
    <row r="63">
      <c r="G63" t="inlineStr">
        <is>
          <t>Valeur totale :</t>
        </is>
      </c>
      <c r="H63">
        <f>SUM(H2:H61)</f>
        <v>1364.9</v>
      </c>
    </row>
  </sheetData>
</worksheet>
</file>